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es\Desktop\dokumenty na stronę_OWES\"/>
    </mc:Choice>
  </mc:AlternateContent>
  <xr:revisionPtr revIDLastSave="0" documentId="13_ncr:1_{26993FC8-EE8A-4548-A1DD-323B42E378C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2a. Plan zakupów" sheetId="1" r:id="rId1"/>
    <sheet name="2b. Szczegółowe uzasadnienie" sheetId="2" r:id="rId2"/>
    <sheet name="3. Plan wydatków" sheetId="3" r:id="rId3"/>
  </sheets>
  <definedNames>
    <definedName name="_xlnm._FilterDatabase" localSheetId="0" hidden="1">'2a. Plan zakupów'!$B$7:$M$7</definedName>
    <definedName name="_xlnm.Print_Area" localSheetId="0">'2a. Plan zakupów'!$B$2:$M$14</definedName>
    <definedName name="_xlnm.Print_Area" localSheetId="1">'2b. Szczegółowe uzasadnienie'!$A$1:$D$23</definedName>
    <definedName name="_xlnm.Print_Area" localSheetId="2">'3. Plan wydatków'!$B$2:$K$18</definedName>
    <definedName name="_xlnm.Print_Titles" localSheetId="0">'2a. Plan zakupów'!$7:$7</definedName>
  </definedNames>
  <calcPr calcId="191029"/>
</workbook>
</file>

<file path=xl/calcChain.xml><?xml version="1.0" encoding="utf-8"?>
<calcChain xmlns="http://schemas.openxmlformats.org/spreadsheetml/2006/main">
  <c r="D10" i="3" l="1"/>
  <c r="M12" i="1"/>
  <c r="D4" i="3"/>
  <c r="D2" i="2"/>
  <c r="E6" i="1"/>
  <c r="F13" i="1" s="1"/>
  <c r="E17" i="3" l="1"/>
  <c r="M9" i="1"/>
  <c r="M10" i="1"/>
  <c r="M11" i="1"/>
  <c r="M8" i="1"/>
  <c r="J14" i="3" l="1"/>
  <c r="J15" i="3"/>
  <c r="J13" i="3"/>
  <c r="J16" i="3" l="1"/>
  <c r="K13" i="1"/>
  <c r="H17" i="3" l="1"/>
</calcChain>
</file>

<file path=xl/sharedStrings.xml><?xml version="1.0" encoding="utf-8"?>
<sst xmlns="http://schemas.openxmlformats.org/spreadsheetml/2006/main" count="52" uniqueCount="34">
  <si>
    <t>Lista szczegółowa wydatków kwalifikowanych</t>
  </si>
  <si>
    <t>Beneficjent Pomocy 
(nazwa przedsiębiorstwa społeczego):</t>
  </si>
  <si>
    <t>Planowany łączny koszt w PLN</t>
  </si>
  <si>
    <t>Liczba tworzonych miejsc pracy:</t>
  </si>
  <si>
    <t>…</t>
  </si>
  <si>
    <t>n</t>
  </si>
  <si>
    <t>Łączna wartość działań kwalifikowalnych (suma od 1 do n)</t>
  </si>
  <si>
    <t>Oczekiwana wielkość wsparcia:</t>
  </si>
  <si>
    <t>Uzasadnienie</t>
  </si>
  <si>
    <t xml:space="preserve">Beneficjent Pomocy : </t>
  </si>
  <si>
    <t>Pozycja</t>
  </si>
  <si>
    <t>Data i podpisy:</t>
  </si>
  <si>
    <t>Parametry techniczno- jakościowe</t>
  </si>
  <si>
    <t xml:space="preserve">Liczba jednostek/ sztuk </t>
  </si>
  <si>
    <t>całkowitych wydatków kwalifikowalnych</t>
  </si>
  <si>
    <t>Koszt jednostkowy w PLN</t>
  </si>
  <si>
    <t>2b. SZCZEGÓŁOWE UZASADNIENIE KONIECZNOŚCI PONIESIENIA WYDATKÓW 
OBJĘTYCH WNIOSKIEM</t>
  </si>
  <si>
    <t>Liczba miejsc pracy tworzonych w ramach:</t>
  </si>
  <si>
    <t>pełnego etatu</t>
  </si>
  <si>
    <t>3/4 etatu</t>
  </si>
  <si>
    <t>1/2 etatu</t>
  </si>
  <si>
    <t>Stawka jednostkowa na utrzymanie miejsca pracy w ramach:</t>
  </si>
  <si>
    <t>Stawka jednostkowa na utworzenie jednego miejsca pracy:</t>
  </si>
  <si>
    <t>3. PLAN WYDATKÓW W RAMACH STAWEK JEDNOSTOWYCH NA UTRZYMANIE MIEJSC PRACY</t>
  </si>
  <si>
    <t>*dla osoby z niepełnosprawnością sprzężoną lub ze znacznym stopniem niepełnosprawności</t>
  </si>
  <si>
    <t>1/4 etatu*</t>
  </si>
  <si>
    <t>PRIORYTET FESL.07 Fundusze Europejskie dla społeczeństwa DZIAŁANIE 7.1 Ekonomia społeczna
TYP 1: Wzmocnienie sektora ekonomii społecznej
Nazwa projektu: OWES obszaru południowego
Numer projektu: FESL.07.01-IZ.01-03CG/23</t>
  </si>
  <si>
    <t>Zakup nowy lub używany 
N/U</t>
  </si>
  <si>
    <t>Nazwa wydatku
(według planu wydatków)</t>
  </si>
  <si>
    <t>Wartość stawek jednostk. na utrzymanie wszystkich miejsc pracy:</t>
  </si>
  <si>
    <t>Wartość stawek jednostkowych na utworzenie wszystkich miejsc pracy:</t>
  </si>
  <si>
    <t>2a. PLAN ZAKUPÓW W RAMACH STAWEK JEDNOSTKOWYCH NA UTWORZENIE MIEJSC PRACY</t>
  </si>
  <si>
    <t>Pozcyja</t>
  </si>
  <si>
    <t>Koszt jednostkowy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</si>
</sst>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7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Czcionka tekstu podstawowego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2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4" fontId="5" fillId="3" borderId="4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0" fontId="5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2" fontId="9" fillId="0" borderId="0" xfId="0" applyNumberFormat="1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4" fontId="15" fillId="0" borderId="0" xfId="0" applyNumberFormat="1" applyFont="1"/>
    <xf numFmtId="4" fontId="10" fillId="2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7" fillId="0" borderId="0" xfId="0" applyFont="1"/>
    <xf numFmtId="4" fontId="10" fillId="2" borderId="14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22" fillId="0" borderId="7" xfId="0" applyFont="1" applyBorder="1" applyAlignment="1">
      <alignment vertical="center" wrapText="1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vertical="center" wrapText="1"/>
    </xf>
    <xf numFmtId="10" fontId="20" fillId="3" borderId="2" xfId="0" applyNumberFormat="1" applyFont="1" applyFill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9" fillId="0" borderId="2" xfId="1" applyFont="1" applyBorder="1" applyAlignment="1">
      <alignment horizontal="center" vertical="center"/>
    </xf>
    <xf numFmtId="0" fontId="13" fillId="6" borderId="2" xfId="1" applyFont="1" applyFill="1" applyBorder="1" applyAlignment="1">
      <alignment horizontal="right" vertical="center"/>
    </xf>
    <xf numFmtId="10" fontId="5" fillId="0" borderId="2" xfId="0" applyNumberFormat="1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top"/>
    </xf>
    <xf numFmtId="0" fontId="23" fillId="6" borderId="2" xfId="1" applyFont="1" applyFill="1" applyBorder="1" applyAlignment="1">
      <alignment horizontal="center" vertical="center" wrapText="1"/>
    </xf>
    <xf numFmtId="14" fontId="1" fillId="7" borderId="2" xfId="1" applyNumberFormat="1" applyFont="1" applyFill="1" applyBorder="1" applyAlignment="1">
      <alignment horizontal="left" vertical="top"/>
    </xf>
    <xf numFmtId="0" fontId="0" fillId="0" borderId="0" xfId="0" applyAlignment="1">
      <alignment horizontal="center" wrapText="1"/>
    </xf>
    <xf numFmtId="0" fontId="12" fillId="0" borderId="2" xfId="1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44" fontId="23" fillId="2" borderId="2" xfId="0" applyNumberFormat="1" applyFont="1" applyFill="1" applyBorder="1" applyAlignment="1">
      <alignment vertical="center" wrapText="1"/>
    </xf>
    <xf numFmtId="44" fontId="23" fillId="5" borderId="2" xfId="0" applyNumberFormat="1" applyFont="1" applyFill="1" applyBorder="1" applyAlignment="1">
      <alignment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44" fontId="24" fillId="8" borderId="2" xfId="0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vertical="center" wrapText="1"/>
    </xf>
    <xf numFmtId="2" fontId="18" fillId="0" borderId="13" xfId="0" applyNumberFormat="1" applyFont="1" applyBorder="1" applyAlignment="1">
      <alignment horizontal="right"/>
    </xf>
    <xf numFmtId="1" fontId="24" fillId="0" borderId="0" xfId="0" applyNumberFormat="1" applyFont="1" applyAlignment="1">
      <alignment horizontal="center" vertical="center"/>
    </xf>
    <xf numFmtId="4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9" fillId="0" borderId="0" xfId="0" applyNumberFormat="1" applyFont="1" applyAlignment="1">
      <alignment horizontal="center" vertical="center"/>
    </xf>
    <xf numFmtId="44" fontId="23" fillId="5" borderId="16" xfId="0" applyNumberFormat="1" applyFont="1" applyFill="1" applyBorder="1" applyAlignment="1">
      <alignment vertical="center" wrapText="1"/>
    </xf>
    <xf numFmtId="4" fontId="20" fillId="3" borderId="4" xfId="0" applyNumberFormat="1" applyFont="1" applyFill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44" fontId="23" fillId="8" borderId="2" xfId="0" applyNumberFormat="1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vertical="center" wrapText="1"/>
    </xf>
    <xf numFmtId="4" fontId="6" fillId="8" borderId="4" xfId="0" applyNumberFormat="1" applyFont="1" applyFill="1" applyBorder="1" applyAlignment="1">
      <alignment horizontal="right" vertical="center" wrapText="1"/>
    </xf>
    <xf numFmtId="4" fontId="6" fillId="8" borderId="7" xfId="0" applyNumberFormat="1" applyFont="1" applyFill="1" applyBorder="1" applyAlignment="1">
      <alignment horizontal="right" vertical="center" wrapText="1"/>
    </xf>
    <xf numFmtId="4" fontId="6" fillId="8" borderId="5" xfId="0" applyNumberFormat="1" applyFont="1" applyFill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20" fillId="3" borderId="4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5" fillId="0" borderId="16" xfId="2" applyFont="1" applyBorder="1" applyAlignment="1">
      <alignment horizontal="center" vertical="top" wrapText="1"/>
    </xf>
    <xf numFmtId="0" fontId="25" fillId="0" borderId="19" xfId="2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5" fillId="0" borderId="2" xfId="1" applyFont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top" wrapText="1"/>
    </xf>
    <xf numFmtId="0" fontId="23" fillId="6" borderId="16" xfId="1" applyFont="1" applyFill="1" applyBorder="1" applyAlignment="1">
      <alignment horizontal="center" vertical="center" wrapText="1"/>
    </xf>
    <xf numFmtId="0" fontId="23" fillId="6" borderId="19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wrapText="1"/>
    </xf>
    <xf numFmtId="0" fontId="14" fillId="0" borderId="7" xfId="1" applyFont="1" applyBorder="1" applyAlignment="1">
      <alignment horizontal="center" wrapText="1"/>
    </xf>
    <xf numFmtId="0" fontId="14" fillId="0" borderId="5" xfId="1" applyFont="1" applyBorder="1" applyAlignment="1">
      <alignment horizontal="center" wrapText="1"/>
    </xf>
    <xf numFmtId="0" fontId="13" fillId="6" borderId="4" xfId="1" applyFont="1" applyFill="1" applyBorder="1" applyAlignment="1">
      <alignment horizontal="right" vertical="center"/>
    </xf>
    <xf numFmtId="0" fontId="13" fillId="6" borderId="7" xfId="1" applyFont="1" applyFill="1" applyBorder="1" applyAlignment="1">
      <alignment horizontal="right" vertical="center"/>
    </xf>
    <xf numFmtId="0" fontId="13" fillId="6" borderId="5" xfId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right" vertical="center" wrapText="1"/>
    </xf>
    <xf numFmtId="4" fontId="10" fillId="4" borderId="5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0" fontId="5" fillId="3" borderId="4" xfId="0" applyNumberFormat="1" applyFont="1" applyFill="1" applyBorder="1" applyAlignment="1">
      <alignment horizontal="right" vertical="center" wrapText="1"/>
    </xf>
    <xf numFmtId="10" fontId="5" fillId="3" borderId="7" xfId="0" applyNumberFormat="1" applyFont="1" applyFill="1" applyBorder="1" applyAlignment="1">
      <alignment horizontal="right" vertical="center" wrapText="1"/>
    </xf>
    <xf numFmtId="10" fontId="5" fillId="3" borderId="5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</cellXfs>
  <cellStyles count="3">
    <cellStyle name="Excel Built-in Normal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4"/>
  <sheetViews>
    <sheetView showGridLines="0" view="pageBreakPreview" topLeftCell="A2" zoomScaleNormal="100" zoomScaleSheetLayoutView="100" zoomScalePageLayoutView="115" workbookViewId="0">
      <selection activeCell="P12" sqref="P12"/>
    </sheetView>
  </sheetViews>
  <sheetFormatPr defaultColWidth="9" defaultRowHeight="13.8"/>
  <cols>
    <col min="2" max="2" width="3.59765625" style="1" customWidth="1"/>
    <col min="3" max="3" width="2.796875" style="1" customWidth="1"/>
    <col min="4" max="4" width="17" style="5" customWidth="1"/>
    <col min="5" max="5" width="13.59765625" style="2" customWidth="1"/>
    <col min="6" max="6" width="17.59765625" customWidth="1"/>
    <col min="7" max="7" width="11.69921875" style="2" customWidth="1"/>
    <col min="8" max="8" width="7.796875" style="2" customWidth="1"/>
    <col min="9" max="9" width="6.296875" customWidth="1"/>
    <col min="10" max="10" width="4.8984375" style="2" customWidth="1"/>
    <col min="11" max="11" width="10.19921875" style="2" customWidth="1"/>
    <col min="12" max="12" width="10.69921875" style="6" customWidth="1"/>
    <col min="13" max="13" width="13.5" style="2" customWidth="1"/>
  </cols>
  <sheetData>
    <row r="1" spans="2:13" ht="26.25" hidden="1" customHeight="1"/>
    <row r="2" spans="2:13" ht="24.75" customHeight="1">
      <c r="B2" s="76" t="s">
        <v>31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2:13" ht="57" customHeight="1">
      <c r="B3" s="77" t="s">
        <v>26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2:13" ht="24.6" customHeight="1">
      <c r="B4" s="78" t="s">
        <v>1</v>
      </c>
      <c r="C4" s="79"/>
      <c r="D4" s="79"/>
      <c r="E4" s="81"/>
      <c r="F4" s="82"/>
      <c r="G4" s="82"/>
      <c r="H4" s="80"/>
      <c r="I4" s="80"/>
      <c r="J4" s="80"/>
      <c r="K4" s="80"/>
      <c r="L4" s="70"/>
    </row>
    <row r="5" spans="2:13" ht="19.8" customHeight="1">
      <c r="B5" s="78" t="s">
        <v>3</v>
      </c>
      <c r="C5" s="78"/>
      <c r="D5" s="78"/>
      <c r="E5" s="44"/>
      <c r="F5" s="78" t="s">
        <v>22</v>
      </c>
      <c r="G5" s="78"/>
      <c r="H5" s="78"/>
      <c r="I5" s="83">
        <v>40262</v>
      </c>
      <c r="J5" s="83"/>
      <c r="K5" s="68"/>
      <c r="L5" s="68"/>
      <c r="M5" s="29"/>
    </row>
    <row r="6" spans="2:13" ht="24.6" customHeight="1">
      <c r="B6" s="78" t="s">
        <v>30</v>
      </c>
      <c r="C6" s="78"/>
      <c r="D6" s="84"/>
      <c r="E6" s="71">
        <f>I5*E5</f>
        <v>0</v>
      </c>
      <c r="F6" s="74"/>
      <c r="G6" s="74"/>
      <c r="H6" s="66"/>
      <c r="I6" s="75"/>
      <c r="J6" s="75"/>
      <c r="K6" s="75"/>
      <c r="L6" s="67"/>
    </row>
    <row r="7" spans="2:13" ht="33" customHeight="1">
      <c r="B7" s="92" t="s">
        <v>10</v>
      </c>
      <c r="C7" s="92"/>
      <c r="D7" s="95" t="s">
        <v>0</v>
      </c>
      <c r="E7" s="95"/>
      <c r="F7" s="95"/>
      <c r="G7" s="95"/>
      <c r="H7" s="95"/>
      <c r="I7" s="95"/>
      <c r="J7" s="95"/>
      <c r="K7" s="30" t="s">
        <v>33</v>
      </c>
      <c r="L7" s="30" t="s">
        <v>13</v>
      </c>
      <c r="M7" s="45" t="s">
        <v>2</v>
      </c>
    </row>
    <row r="8" spans="2:13" ht="19.2" customHeight="1">
      <c r="B8" s="93">
        <v>1</v>
      </c>
      <c r="C8" s="93"/>
      <c r="D8" s="96"/>
      <c r="E8" s="97"/>
      <c r="F8" s="97"/>
      <c r="G8" s="97"/>
      <c r="H8" s="97"/>
      <c r="I8" s="97"/>
      <c r="J8" s="97"/>
      <c r="K8" s="8"/>
      <c r="L8" s="46"/>
      <c r="M8" s="31">
        <f>K8*L8</f>
        <v>0</v>
      </c>
    </row>
    <row r="9" spans="2:13" ht="19.2" customHeight="1">
      <c r="B9" s="93">
        <v>2</v>
      </c>
      <c r="C9" s="93"/>
      <c r="D9" s="96"/>
      <c r="E9" s="97"/>
      <c r="F9" s="97"/>
      <c r="G9" s="97"/>
      <c r="H9" s="97"/>
      <c r="I9" s="97"/>
      <c r="J9" s="97"/>
      <c r="K9" s="8"/>
      <c r="L9" s="46"/>
      <c r="M9" s="31">
        <f t="shared" ref="M9:M11" si="0">K9*L9</f>
        <v>0</v>
      </c>
    </row>
    <row r="10" spans="2:13" ht="19.2" customHeight="1">
      <c r="B10" s="93" t="s">
        <v>4</v>
      </c>
      <c r="C10" s="93"/>
      <c r="D10" s="96"/>
      <c r="E10" s="97"/>
      <c r="F10" s="97"/>
      <c r="G10" s="97"/>
      <c r="H10" s="97"/>
      <c r="I10" s="97"/>
      <c r="J10" s="97"/>
      <c r="K10" s="8"/>
      <c r="L10" s="46"/>
      <c r="M10" s="31">
        <f t="shared" si="0"/>
        <v>0</v>
      </c>
    </row>
    <row r="11" spans="2:13" ht="19.2" customHeight="1">
      <c r="B11" s="93" t="s">
        <v>5</v>
      </c>
      <c r="C11" s="93"/>
      <c r="D11" s="98"/>
      <c r="E11" s="98"/>
      <c r="F11" s="98"/>
      <c r="G11" s="98"/>
      <c r="H11" s="98"/>
      <c r="I11" s="98"/>
      <c r="J11" s="96"/>
      <c r="K11" s="8"/>
      <c r="L11" s="46"/>
      <c r="M11" s="31">
        <f t="shared" si="0"/>
        <v>0</v>
      </c>
    </row>
    <row r="12" spans="2:13" ht="19.2" customHeight="1">
      <c r="B12" s="39" t="s">
        <v>6</v>
      </c>
      <c r="C12" s="40"/>
      <c r="D12" s="40"/>
      <c r="E12" s="40"/>
      <c r="F12" s="40"/>
      <c r="G12" s="40"/>
      <c r="H12" s="40"/>
      <c r="I12" s="40"/>
      <c r="J12" s="40"/>
      <c r="K12" s="40"/>
      <c r="L12" s="73"/>
      <c r="M12" s="72">
        <f>SUM(M8:M11)</f>
        <v>0</v>
      </c>
    </row>
    <row r="13" spans="2:13" ht="23.4" customHeight="1">
      <c r="B13" s="41" t="s">
        <v>7</v>
      </c>
      <c r="C13" s="38"/>
      <c r="D13" s="38"/>
      <c r="E13" s="42"/>
      <c r="F13" s="94">
        <f>E6</f>
        <v>0</v>
      </c>
      <c r="G13" s="94"/>
      <c r="H13" s="94"/>
      <c r="I13" s="94"/>
      <c r="J13" s="94"/>
      <c r="K13" s="43" t="e">
        <f>M12/F13</f>
        <v>#DIV/0!</v>
      </c>
      <c r="L13" s="90" t="s">
        <v>14</v>
      </c>
      <c r="M13" s="91"/>
    </row>
    <row r="14" spans="2:13" ht="31.2" customHeight="1">
      <c r="B14" s="16"/>
      <c r="C14" s="17"/>
      <c r="D14" s="18"/>
      <c r="E14" s="19"/>
      <c r="F14" s="20"/>
      <c r="G14" s="20"/>
      <c r="H14" s="85" t="s">
        <v>11</v>
      </c>
      <c r="I14" s="86"/>
      <c r="J14" s="87"/>
      <c r="K14" s="88"/>
      <c r="L14" s="89"/>
      <c r="M14" s="89"/>
    </row>
  </sheetData>
  <mergeCells count="25">
    <mergeCell ref="H14:J14"/>
    <mergeCell ref="K14:M14"/>
    <mergeCell ref="L13:M13"/>
    <mergeCell ref="B7:C7"/>
    <mergeCell ref="B8:C8"/>
    <mergeCell ref="B9:C9"/>
    <mergeCell ref="B10:C10"/>
    <mergeCell ref="B11:C11"/>
    <mergeCell ref="F13:J13"/>
    <mergeCell ref="D7:J7"/>
    <mergeCell ref="D8:J8"/>
    <mergeCell ref="D10:J10"/>
    <mergeCell ref="D11:J11"/>
    <mergeCell ref="D9:J9"/>
    <mergeCell ref="F6:G6"/>
    <mergeCell ref="I6:K6"/>
    <mergeCell ref="B2:M2"/>
    <mergeCell ref="B3:M3"/>
    <mergeCell ref="B4:D4"/>
    <mergeCell ref="F5:H5"/>
    <mergeCell ref="B5:D5"/>
    <mergeCell ref="H4:K4"/>
    <mergeCell ref="E4:G4"/>
    <mergeCell ref="I5:J5"/>
    <mergeCell ref="B6:D6"/>
  </mergeCells>
  <pageMargins left="0.51181102362204722" right="0.51181102362204722" top="1.6251666666666666" bottom="1.2413333333333334" header="0.31496062992125984" footer="0.31496062992125984"/>
  <pageSetup paperSize="9" fitToHeight="0" orientation="landscape" r:id="rId1"/>
  <headerFooter>
    <oddHeader>&amp;C&amp;G</oddHeader>
    <oddFooter>&amp;C&amp;G&amp;R
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view="pageBreakPreview" zoomScale="130" zoomScaleNormal="100" zoomScaleSheetLayoutView="130" zoomScalePageLayoutView="145" workbookViewId="0">
      <selection activeCell="D20" sqref="D20"/>
    </sheetView>
  </sheetViews>
  <sheetFormatPr defaultColWidth="9" defaultRowHeight="13.8"/>
  <cols>
    <col min="1" max="1" width="7" customWidth="1"/>
    <col min="2" max="2" width="22.19921875" customWidth="1"/>
    <col min="3" max="3" width="9.09765625" customWidth="1"/>
    <col min="4" max="4" width="44.8984375" customWidth="1"/>
  </cols>
  <sheetData>
    <row r="1" spans="1:4" ht="36.75" customHeight="1">
      <c r="A1" s="107" t="s">
        <v>16</v>
      </c>
      <c r="B1" s="108"/>
      <c r="C1" s="108"/>
      <c r="D1" s="109"/>
    </row>
    <row r="2" spans="1:4">
      <c r="A2" s="110" t="s">
        <v>9</v>
      </c>
      <c r="B2" s="111"/>
      <c r="C2" s="112"/>
      <c r="D2" s="54" t="str">
        <f>IF('2a. Plan zakupów'!E4="","",'2a. Plan zakupów'!E4)</f>
        <v/>
      </c>
    </row>
    <row r="3" spans="1:4" ht="20.25" customHeight="1">
      <c r="A3" s="103" t="s">
        <v>10</v>
      </c>
      <c r="B3" s="103" t="s">
        <v>28</v>
      </c>
      <c r="C3" s="105" t="s">
        <v>27</v>
      </c>
      <c r="D3" s="55" t="s">
        <v>12</v>
      </c>
    </row>
    <row r="4" spans="1:4" ht="18.75" customHeight="1">
      <c r="A4" s="103"/>
      <c r="B4" s="103"/>
      <c r="C4" s="106"/>
      <c r="D4" s="55" t="s">
        <v>8</v>
      </c>
    </row>
    <row r="5" spans="1:4">
      <c r="A5" s="102">
        <v>1</v>
      </c>
      <c r="B5" s="104"/>
      <c r="C5" s="99"/>
      <c r="D5" s="58"/>
    </row>
    <row r="6" spans="1:4">
      <c r="A6" s="102"/>
      <c r="B6" s="104"/>
      <c r="C6" s="100"/>
      <c r="D6" s="58"/>
    </row>
    <row r="7" spans="1:4">
      <c r="A7" s="102">
        <v>2</v>
      </c>
      <c r="B7" s="104"/>
      <c r="C7" s="99"/>
      <c r="D7" s="58"/>
    </row>
    <row r="8" spans="1:4">
      <c r="A8" s="102"/>
      <c r="B8" s="104"/>
      <c r="C8" s="100"/>
      <c r="D8" s="58"/>
    </row>
    <row r="9" spans="1:4">
      <c r="A9" s="102">
        <v>3</v>
      </c>
      <c r="B9" s="104"/>
      <c r="C9" s="99"/>
      <c r="D9" s="58"/>
    </row>
    <row r="10" spans="1:4">
      <c r="A10" s="102"/>
      <c r="B10" s="104"/>
      <c r="C10" s="100"/>
      <c r="D10" s="58"/>
    </row>
    <row r="11" spans="1:4">
      <c r="A11" s="102">
        <v>4</v>
      </c>
      <c r="B11" s="104"/>
      <c r="C11" s="99"/>
      <c r="D11" s="59"/>
    </row>
    <row r="12" spans="1:4">
      <c r="A12" s="102"/>
      <c r="B12" s="104"/>
      <c r="C12" s="100"/>
      <c r="D12" s="58"/>
    </row>
    <row r="13" spans="1:4">
      <c r="A13" s="102">
        <v>5</v>
      </c>
      <c r="B13" s="104"/>
      <c r="C13" s="99"/>
      <c r="D13" s="58"/>
    </row>
    <row r="14" spans="1:4">
      <c r="A14" s="102"/>
      <c r="B14" s="104"/>
      <c r="C14" s="100"/>
      <c r="D14" s="58"/>
    </row>
    <row r="15" spans="1:4">
      <c r="A15" s="102">
        <v>6</v>
      </c>
      <c r="B15" s="104"/>
      <c r="C15" s="99"/>
      <c r="D15" s="58"/>
    </row>
    <row r="16" spans="1:4">
      <c r="A16" s="102"/>
      <c r="B16" s="104"/>
      <c r="C16" s="100"/>
      <c r="D16" s="58"/>
    </row>
    <row r="17" spans="1:4">
      <c r="A17" s="102">
        <v>7</v>
      </c>
      <c r="B17" s="104"/>
      <c r="C17" s="99"/>
      <c r="D17" s="59"/>
    </row>
    <row r="18" spans="1:4">
      <c r="A18" s="102"/>
      <c r="B18" s="104"/>
      <c r="C18" s="100"/>
      <c r="D18" s="58"/>
    </row>
    <row r="19" spans="1:4">
      <c r="A19" s="102" t="s">
        <v>4</v>
      </c>
      <c r="B19" s="104"/>
      <c r="C19" s="99"/>
      <c r="D19" s="58"/>
    </row>
    <row r="20" spans="1:4">
      <c r="A20" s="102"/>
      <c r="B20" s="104"/>
      <c r="C20" s="100"/>
      <c r="D20" s="58"/>
    </row>
    <row r="21" spans="1:4">
      <c r="A21" s="102" t="s">
        <v>5</v>
      </c>
      <c r="B21" s="104"/>
      <c r="C21" s="99"/>
      <c r="D21" s="58"/>
    </row>
    <row r="22" spans="1:4">
      <c r="A22" s="102"/>
      <c r="B22" s="104"/>
      <c r="C22" s="100"/>
      <c r="D22" s="58"/>
    </row>
    <row r="23" spans="1:4" ht="46.2" customHeight="1">
      <c r="A23" s="51"/>
      <c r="B23" s="52" t="s">
        <v>11</v>
      </c>
      <c r="C23" s="52"/>
      <c r="D23" s="56"/>
    </row>
    <row r="25" spans="1:4" ht="16.8" customHeight="1">
      <c r="D25" s="57"/>
    </row>
    <row r="26" spans="1:4" ht="13.8" customHeight="1">
      <c r="D26" s="57"/>
    </row>
    <row r="28" spans="1:4" ht="41.4" customHeight="1">
      <c r="B28" s="101"/>
      <c r="C28" s="69"/>
      <c r="D28" s="57"/>
    </row>
    <row r="29" spans="1:4" ht="55.2" customHeight="1">
      <c r="B29" s="101"/>
      <c r="C29" s="69"/>
      <c r="D29" s="57"/>
    </row>
  </sheetData>
  <mergeCells count="33">
    <mergeCell ref="C3:C4"/>
    <mergeCell ref="A1:D1"/>
    <mergeCell ref="A2:C2"/>
    <mergeCell ref="B21:B22"/>
    <mergeCell ref="A19:A20"/>
    <mergeCell ref="A21:A22"/>
    <mergeCell ref="A7:A8"/>
    <mergeCell ref="A9:A10"/>
    <mergeCell ref="A11:A12"/>
    <mergeCell ref="A13:A14"/>
    <mergeCell ref="A15:A16"/>
    <mergeCell ref="A17:A18"/>
    <mergeCell ref="C5:C6"/>
    <mergeCell ref="C7:C8"/>
    <mergeCell ref="C9:C10"/>
    <mergeCell ref="C11:C12"/>
    <mergeCell ref="B28:B29"/>
    <mergeCell ref="A5:A6"/>
    <mergeCell ref="A3:A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C13:C14"/>
    <mergeCell ref="C15:C16"/>
    <mergeCell ref="C17:C18"/>
    <mergeCell ref="C19:C20"/>
    <mergeCell ref="C21:C22"/>
  </mergeCells>
  <pageMargins left="0.7" right="0.7" top="1.6583333333333334" bottom="1.2749999999999999" header="0.3" footer="0.3"/>
  <pageSetup paperSize="9" scale="90" orientation="portrait" r:id="rId1"/>
  <headerFooter>
    <oddHeader>&amp;C&amp;G</oddHeader>
    <oddFooter>&amp;C&amp;G&amp;R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3"/>
  <sheetViews>
    <sheetView tabSelected="1" view="pageBreakPreview" topLeftCell="A7" zoomScale="110" zoomScaleNormal="100" zoomScaleSheetLayoutView="110" zoomScalePageLayoutView="40" workbookViewId="0">
      <selection activeCell="K8" sqref="K8"/>
    </sheetView>
  </sheetViews>
  <sheetFormatPr defaultRowHeight="13.8"/>
  <cols>
    <col min="2" max="2" width="6.59765625" customWidth="1"/>
    <col min="3" max="3" width="36.69921875" customWidth="1"/>
    <col min="4" max="4" width="10.8984375" customWidth="1"/>
    <col min="5" max="7" width="4.3984375" customWidth="1"/>
    <col min="8" max="8" width="9" customWidth="1"/>
    <col min="9" max="9" width="11.8984375" customWidth="1"/>
    <col min="10" max="10" width="10.59765625" customWidth="1"/>
    <col min="11" max="11" width="40" customWidth="1"/>
  </cols>
  <sheetData>
    <row r="1" spans="1:11">
      <c r="B1" s="1"/>
      <c r="C1" s="5"/>
      <c r="D1" s="2"/>
      <c r="G1" s="2"/>
      <c r="H1" s="2"/>
      <c r="I1" s="6"/>
      <c r="J1" s="2"/>
    </row>
    <row r="2" spans="1:11" ht="15.6">
      <c r="B2" s="113" t="s">
        <v>23</v>
      </c>
      <c r="C2" s="114"/>
      <c r="D2" s="114"/>
      <c r="E2" s="114"/>
      <c r="F2" s="114"/>
      <c r="G2" s="114"/>
      <c r="H2" s="114"/>
      <c r="I2" s="114"/>
      <c r="J2" s="114"/>
      <c r="K2" s="114"/>
    </row>
    <row r="3" spans="1:11" ht="60.6" customHeight="1">
      <c r="B3" s="77" t="s">
        <v>26</v>
      </c>
      <c r="C3" s="115"/>
      <c r="D3" s="115"/>
      <c r="E3" s="115"/>
      <c r="F3" s="115"/>
      <c r="G3" s="115"/>
      <c r="H3" s="115"/>
      <c r="I3" s="115"/>
      <c r="J3" s="115"/>
      <c r="K3" s="115"/>
    </row>
    <row r="4" spans="1:11" ht="25.2" customHeight="1">
      <c r="B4" s="116" t="s">
        <v>1</v>
      </c>
      <c r="C4" s="117"/>
      <c r="D4" s="119" t="str">
        <f>IF('2a. Plan zakupów'!E4="","",'2a. Plan zakupów'!E4)</f>
        <v/>
      </c>
      <c r="E4" s="119"/>
      <c r="F4" s="119"/>
      <c r="G4" s="119"/>
      <c r="H4" s="119"/>
      <c r="I4" s="119"/>
      <c r="J4" s="119"/>
      <c r="K4" s="28"/>
    </row>
    <row r="5" spans="1:11" ht="22.2" customHeight="1">
      <c r="B5" s="120" t="s">
        <v>17</v>
      </c>
      <c r="C5" s="121"/>
      <c r="D5" s="122"/>
      <c r="E5" s="123" t="s">
        <v>21</v>
      </c>
      <c r="F5" s="124"/>
      <c r="G5" s="124"/>
      <c r="H5" s="124"/>
      <c r="I5" s="124"/>
      <c r="J5" s="125"/>
      <c r="K5" s="32"/>
    </row>
    <row r="6" spans="1:11" ht="14.25" customHeight="1">
      <c r="B6" s="118" t="s">
        <v>18</v>
      </c>
      <c r="C6" s="118"/>
      <c r="D6" s="62"/>
      <c r="E6" s="118" t="s">
        <v>18</v>
      </c>
      <c r="F6" s="118"/>
      <c r="G6" s="118"/>
      <c r="H6" s="118"/>
      <c r="I6" s="118"/>
      <c r="J6" s="60">
        <v>41994</v>
      </c>
      <c r="K6" s="32"/>
    </row>
    <row r="7" spans="1:11" ht="14.25" customHeight="1">
      <c r="B7" s="118" t="s">
        <v>19</v>
      </c>
      <c r="C7" s="118"/>
      <c r="D7" s="62"/>
      <c r="E7" s="118" t="s">
        <v>19</v>
      </c>
      <c r="F7" s="118"/>
      <c r="G7" s="118"/>
      <c r="H7" s="118"/>
      <c r="I7" s="118"/>
      <c r="J7" s="60">
        <v>31497</v>
      </c>
      <c r="K7" s="32"/>
    </row>
    <row r="8" spans="1:11" ht="14.25" customHeight="1">
      <c r="B8" s="118" t="s">
        <v>20</v>
      </c>
      <c r="C8" s="118"/>
      <c r="D8" s="62"/>
      <c r="E8" s="118" t="s">
        <v>20</v>
      </c>
      <c r="F8" s="118"/>
      <c r="G8" s="118"/>
      <c r="H8" s="118"/>
      <c r="I8" s="118"/>
      <c r="J8" s="63">
        <v>20997</v>
      </c>
      <c r="K8" s="32"/>
    </row>
    <row r="9" spans="1:11" ht="13.8" customHeight="1">
      <c r="B9" s="118" t="s">
        <v>25</v>
      </c>
      <c r="C9" s="118"/>
      <c r="D9" s="62"/>
      <c r="E9" s="118" t="s">
        <v>25</v>
      </c>
      <c r="F9" s="118"/>
      <c r="G9" s="118"/>
      <c r="H9" s="118"/>
      <c r="I9" s="118"/>
      <c r="J9" s="63">
        <v>20997</v>
      </c>
      <c r="K9" s="32"/>
    </row>
    <row r="10" spans="1:11" ht="26.4" customHeight="1">
      <c r="B10" s="118" t="s">
        <v>29</v>
      </c>
      <c r="C10" s="118"/>
      <c r="D10" s="61">
        <f>D6*J6+D7*J7+D8*J8+D9*J9</f>
        <v>0</v>
      </c>
      <c r="E10" s="64"/>
      <c r="F10" s="64"/>
      <c r="G10" s="64"/>
      <c r="H10" s="64"/>
      <c r="I10" s="65"/>
      <c r="J10" s="32"/>
      <c r="K10" s="32"/>
    </row>
    <row r="11" spans="1:11" ht="13.8" customHeight="1">
      <c r="B11" s="75" t="s">
        <v>24</v>
      </c>
      <c r="C11" s="75"/>
      <c r="D11" s="75"/>
      <c r="E11" s="75"/>
      <c r="F11" s="75"/>
      <c r="G11" s="75"/>
      <c r="H11" s="75"/>
      <c r="I11" s="75"/>
      <c r="J11" s="75"/>
      <c r="K11" s="75"/>
    </row>
    <row r="12" spans="1:11" ht="48" customHeight="1">
      <c r="B12" s="3" t="s">
        <v>32</v>
      </c>
      <c r="C12" s="136" t="s">
        <v>0</v>
      </c>
      <c r="D12" s="137"/>
      <c r="E12" s="137"/>
      <c r="F12" s="137"/>
      <c r="G12" s="138"/>
      <c r="H12" s="30" t="s">
        <v>15</v>
      </c>
      <c r="I12" s="33" t="s">
        <v>13</v>
      </c>
      <c r="J12" s="34" t="s">
        <v>2</v>
      </c>
      <c r="K12" s="33" t="s">
        <v>8</v>
      </c>
    </row>
    <row r="13" spans="1:11" ht="28.8" customHeight="1">
      <c r="B13" s="11">
        <v>1</v>
      </c>
      <c r="C13" s="139"/>
      <c r="D13" s="140"/>
      <c r="E13" s="140"/>
      <c r="F13" s="140"/>
      <c r="G13" s="141"/>
      <c r="H13" s="7"/>
      <c r="I13" s="9"/>
      <c r="J13" s="10">
        <f>H13*I13</f>
        <v>0</v>
      </c>
      <c r="K13" s="53"/>
    </row>
    <row r="14" spans="1:11" ht="27.6" customHeight="1">
      <c r="A14" s="4"/>
      <c r="B14" s="23">
        <v>2</v>
      </c>
      <c r="C14" s="132"/>
      <c r="D14" s="132"/>
      <c r="E14" s="132"/>
      <c r="F14" s="132"/>
      <c r="G14" s="132"/>
      <c r="H14" s="8"/>
      <c r="I14" s="9"/>
      <c r="J14" s="10">
        <f t="shared" ref="J14:J15" si="0">H14*I14</f>
        <v>0</v>
      </c>
      <c r="K14" s="53"/>
    </row>
    <row r="15" spans="1:11" ht="25.8" customHeight="1">
      <c r="B15" s="12">
        <v>3</v>
      </c>
      <c r="C15" s="133"/>
      <c r="D15" s="134"/>
      <c r="E15" s="134"/>
      <c r="F15" s="134"/>
      <c r="G15" s="135"/>
      <c r="H15" s="7"/>
      <c r="I15" s="9"/>
      <c r="J15" s="10">
        <f t="shared" si="0"/>
        <v>0</v>
      </c>
      <c r="K15" s="53"/>
    </row>
    <row r="16" spans="1:11">
      <c r="B16" s="37" t="s">
        <v>6</v>
      </c>
      <c r="C16" s="24"/>
      <c r="D16" s="24"/>
      <c r="E16" s="24"/>
      <c r="F16" s="24"/>
      <c r="G16" s="24"/>
      <c r="H16" s="24"/>
      <c r="J16" s="31">
        <f>SUM(J13:J15)</f>
        <v>0</v>
      </c>
      <c r="K16" s="35"/>
    </row>
    <row r="17" spans="2:11">
      <c r="B17" s="27" t="s">
        <v>7</v>
      </c>
      <c r="C17" s="25"/>
      <c r="D17" s="26"/>
      <c r="E17" s="128">
        <f>D10</f>
        <v>0</v>
      </c>
      <c r="F17" s="128"/>
      <c r="G17" s="128"/>
      <c r="H17" s="129" t="e">
        <f>J16/E17</f>
        <v>#DIV/0!</v>
      </c>
      <c r="I17" s="130"/>
      <c r="J17" s="131"/>
      <c r="K17" s="36" t="s">
        <v>14</v>
      </c>
    </row>
    <row r="18" spans="2:11" ht="47.4" customHeight="1">
      <c r="B18" s="16"/>
      <c r="C18" s="18"/>
      <c r="D18" s="19"/>
      <c r="E18" s="20"/>
      <c r="F18" s="21"/>
      <c r="G18" s="21"/>
      <c r="H18" s="14"/>
      <c r="I18" s="126" t="s">
        <v>11</v>
      </c>
      <c r="J18" s="127"/>
      <c r="K18" s="13"/>
    </row>
    <row r="19" spans="2:11">
      <c r="B19" s="16"/>
      <c r="C19" s="18"/>
      <c r="D19" s="19"/>
      <c r="E19" s="20"/>
      <c r="F19" s="21"/>
      <c r="G19" s="21"/>
      <c r="H19" s="14"/>
      <c r="I19" s="22"/>
      <c r="J19" s="15"/>
      <c r="K19" s="13"/>
    </row>
    <row r="20" spans="2:11" ht="14.4">
      <c r="C20" s="50"/>
      <c r="D20" s="50"/>
      <c r="E20" s="50"/>
      <c r="F20" s="50"/>
      <c r="G20" s="50"/>
      <c r="H20" s="50"/>
      <c r="I20" s="50"/>
    </row>
    <row r="21" spans="2:11" ht="14.4">
      <c r="C21" s="50"/>
      <c r="D21" s="50"/>
      <c r="E21" s="50"/>
      <c r="F21" s="50"/>
      <c r="G21" s="50"/>
      <c r="H21" s="50"/>
      <c r="I21" s="50"/>
    </row>
    <row r="22" spans="2:11" ht="14.4">
      <c r="C22" s="50"/>
      <c r="D22" s="50"/>
      <c r="E22" s="50"/>
      <c r="F22" s="50"/>
      <c r="G22" s="47"/>
      <c r="H22" s="47"/>
      <c r="I22" s="47"/>
    </row>
    <row r="23" spans="2:11" ht="14.4">
      <c r="C23" s="50"/>
      <c r="D23" s="50"/>
      <c r="E23" s="50"/>
      <c r="F23" s="50"/>
      <c r="G23" s="50"/>
      <c r="H23" s="50"/>
      <c r="I23" s="47"/>
    </row>
    <row r="24" spans="2:11" ht="13.8" customHeight="1">
      <c r="C24" s="50"/>
      <c r="D24" s="50"/>
      <c r="E24" s="50"/>
      <c r="F24" s="50"/>
      <c r="G24" s="50"/>
      <c r="H24" s="50"/>
      <c r="I24" s="48"/>
    </row>
    <row r="25" spans="2:11" ht="14.4">
      <c r="C25" s="50"/>
      <c r="D25" s="47"/>
      <c r="E25" s="50"/>
      <c r="F25" s="50"/>
      <c r="G25" s="47"/>
      <c r="H25" s="50"/>
      <c r="I25" s="48"/>
    </row>
    <row r="26" spans="2:11" ht="14.4">
      <c r="C26" s="50"/>
      <c r="D26" s="47"/>
      <c r="E26" s="50"/>
      <c r="F26" s="50"/>
      <c r="G26" s="47"/>
      <c r="H26" s="50"/>
      <c r="I26" s="48"/>
    </row>
    <row r="27" spans="2:11" ht="26.25" customHeight="1">
      <c r="C27" s="50"/>
      <c r="D27" s="47"/>
      <c r="E27" s="50"/>
      <c r="F27" s="47"/>
      <c r="G27" s="47"/>
      <c r="H27" s="47"/>
      <c r="I27" s="48"/>
    </row>
    <row r="28" spans="2:11" ht="14.4">
      <c r="C28" s="47"/>
      <c r="D28" s="50"/>
      <c r="E28" s="50"/>
      <c r="F28" s="50"/>
      <c r="G28" s="50"/>
      <c r="H28" s="50"/>
      <c r="I28" s="50"/>
    </row>
    <row r="29" spans="2:11" ht="14.4">
      <c r="C29" s="49"/>
      <c r="D29" s="50"/>
      <c r="E29" s="50"/>
      <c r="F29" s="50"/>
      <c r="G29" s="50"/>
      <c r="H29" s="50"/>
      <c r="I29" s="50"/>
    </row>
    <row r="30" spans="2:11" ht="14.4">
      <c r="C30" s="47"/>
      <c r="D30" s="50"/>
      <c r="E30" s="50"/>
      <c r="F30" s="50"/>
      <c r="G30" s="50"/>
      <c r="H30" s="50"/>
      <c r="I30" s="50"/>
    </row>
    <row r="31" spans="2:11" ht="14.4">
      <c r="C31" s="49"/>
      <c r="D31" s="50"/>
      <c r="E31" s="50"/>
      <c r="F31" s="50"/>
      <c r="G31" s="50"/>
      <c r="H31" s="50"/>
      <c r="I31" s="50"/>
    </row>
    <row r="32" spans="2:11" ht="25.5" customHeight="1">
      <c r="C32" s="50"/>
      <c r="D32" s="50"/>
      <c r="E32" s="50"/>
      <c r="F32" s="50"/>
      <c r="G32" s="50"/>
      <c r="H32" s="50"/>
      <c r="I32" s="50"/>
    </row>
    <row r="33" spans="3:9" ht="14.4">
      <c r="C33" s="50"/>
      <c r="D33" s="50"/>
      <c r="E33" s="50"/>
      <c r="F33" s="50"/>
      <c r="G33" s="50"/>
      <c r="H33" s="50"/>
      <c r="I33" s="50"/>
    </row>
  </sheetData>
  <mergeCells count="23">
    <mergeCell ref="C12:G12"/>
    <mergeCell ref="C13:G13"/>
    <mergeCell ref="B11:K11"/>
    <mergeCell ref="B10:C10"/>
    <mergeCell ref="E6:I6"/>
    <mergeCell ref="E7:I7"/>
    <mergeCell ref="E8:I8"/>
    <mergeCell ref="E9:I9"/>
    <mergeCell ref="B6:C6"/>
    <mergeCell ref="I18:J18"/>
    <mergeCell ref="E17:G17"/>
    <mergeCell ref="H17:J17"/>
    <mergeCell ref="C14:G14"/>
    <mergeCell ref="C15:G15"/>
    <mergeCell ref="B2:K2"/>
    <mergeCell ref="B3:K3"/>
    <mergeCell ref="B4:C4"/>
    <mergeCell ref="B7:C7"/>
    <mergeCell ref="B9:C9"/>
    <mergeCell ref="B8:C8"/>
    <mergeCell ref="D4:J4"/>
    <mergeCell ref="B5:D5"/>
    <mergeCell ref="E5:J5"/>
  </mergeCells>
  <pageMargins left="0.70866141732283472" right="0.70866141732283472" top="1.55" bottom="0.74803149606299213" header="0.31496062992125984" footer="0.31496062992125984"/>
  <pageSetup paperSize="9" scale="86" fitToHeight="0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2a. Plan zakupów</vt:lpstr>
      <vt:lpstr>2b. Szczegółowe uzasadnienie</vt:lpstr>
      <vt:lpstr>3. Plan wydatków</vt:lpstr>
      <vt:lpstr>'2a. Plan zakupów'!Obszar_wydruku</vt:lpstr>
      <vt:lpstr>'2b. Szczegółowe uzasadnienie'!Obszar_wydruku</vt:lpstr>
      <vt:lpstr>'3. Plan wydatków'!Obszar_wydruku</vt:lpstr>
      <vt:lpstr>'2a. Plan zakupów'!Tytuły_wydruku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Małgorzata Piwowarczyk</cp:lastModifiedBy>
  <cp:lastPrinted>2024-08-19T12:17:04Z</cp:lastPrinted>
  <dcterms:created xsi:type="dcterms:W3CDTF">2011-02-03T15:17:39Z</dcterms:created>
  <dcterms:modified xsi:type="dcterms:W3CDTF">2025-05-06T07:37:26Z</dcterms:modified>
</cp:coreProperties>
</file>